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Лист1" sheetId="1" r:id="rId1"/>
  </sheets>
  <definedNames>
    <definedName name="_xlnm.Print_Titles" localSheetId="0">Лист1!$11:$12</definedName>
  </definedNames>
  <calcPr calcId="125725"/>
</workbook>
</file>

<file path=xl/calcChain.xml><?xml version="1.0" encoding="utf-8"?>
<calcChain xmlns="http://schemas.openxmlformats.org/spreadsheetml/2006/main">
  <c r="K41" i="1"/>
  <c r="H41"/>
  <c r="E41"/>
  <c r="N41"/>
  <c r="Q40"/>
  <c r="Q41"/>
  <c r="F41"/>
  <c r="G41"/>
  <c r="I41"/>
  <c r="J41"/>
  <c r="L41"/>
  <c r="M41"/>
  <c r="O41"/>
  <c r="P41"/>
  <c r="D41"/>
  <c r="C4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13"/>
</calcChain>
</file>

<file path=xl/sharedStrings.xml><?xml version="1.0" encoding="utf-8"?>
<sst xmlns="http://schemas.openxmlformats.org/spreadsheetml/2006/main" count="198" uniqueCount="183">
  <si>
    <t>Вид, №</t>
  </si>
  <si>
    <t>Название комиссии</t>
  </si>
  <si>
    <t>Число УИК, приступивших к работе:</t>
  </si>
  <si>
    <t>100,00%</t>
  </si>
  <si>
    <t>Количество избирателей на: 10.00</t>
  </si>
  <si>
    <t>Всего</t>
  </si>
  <si>
    <t>Проголосовало</t>
  </si>
  <si>
    <t>%</t>
  </si>
  <si>
    <t>УИК № 319</t>
  </si>
  <si>
    <t xml:space="preserve">  УИК №319</t>
  </si>
  <si>
    <t>5,85%</t>
  </si>
  <si>
    <t>УИК № 320</t>
  </si>
  <si>
    <t xml:space="preserve">  УИК №320</t>
  </si>
  <si>
    <t>5,48%</t>
  </si>
  <si>
    <t>УИК № 321</t>
  </si>
  <si>
    <t xml:space="preserve">  УИК №321</t>
  </si>
  <si>
    <t>5,57%</t>
  </si>
  <si>
    <t>УИК № 322</t>
  </si>
  <si>
    <t xml:space="preserve">  УИК №322</t>
  </si>
  <si>
    <t>6,75%</t>
  </si>
  <si>
    <t>УИК № 323</t>
  </si>
  <si>
    <t xml:space="preserve">  УИК №323</t>
  </si>
  <si>
    <t>6,93%</t>
  </si>
  <si>
    <t>УИК № 324</t>
  </si>
  <si>
    <t xml:space="preserve">  УИК №324</t>
  </si>
  <si>
    <t>5,50%</t>
  </si>
  <si>
    <t>УИК № 325</t>
  </si>
  <si>
    <t xml:space="preserve">  УИК №325</t>
  </si>
  <si>
    <t>8,03%</t>
  </si>
  <si>
    <t>УИК № 326</t>
  </si>
  <si>
    <t xml:space="preserve">  УИК №326</t>
  </si>
  <si>
    <t>10,81%</t>
  </si>
  <si>
    <t>УИК № 327</t>
  </si>
  <si>
    <t xml:space="preserve">  УИК №327</t>
  </si>
  <si>
    <t>5,95%</t>
  </si>
  <si>
    <t>УИК № 328</t>
  </si>
  <si>
    <t xml:space="preserve">  УИК №328</t>
  </si>
  <si>
    <t>11,35%</t>
  </si>
  <si>
    <t>УИК № 329</t>
  </si>
  <si>
    <t xml:space="preserve">  УИК №329</t>
  </si>
  <si>
    <t>8,37%</t>
  </si>
  <si>
    <t>УИК № 330</t>
  </si>
  <si>
    <t xml:space="preserve">  УИК №330</t>
  </si>
  <si>
    <t>13,92%</t>
  </si>
  <si>
    <t>УИК № 331</t>
  </si>
  <si>
    <t xml:space="preserve">  УИК №331</t>
  </si>
  <si>
    <t>10,03%</t>
  </si>
  <si>
    <t>УИК № 332</t>
  </si>
  <si>
    <t xml:space="preserve">  УИК №332</t>
  </si>
  <si>
    <t>8,52%</t>
  </si>
  <si>
    <t>УИК № 333</t>
  </si>
  <si>
    <t xml:space="preserve">  УИК №333</t>
  </si>
  <si>
    <t>3,17%</t>
  </si>
  <si>
    <t>УИК № 334</t>
  </si>
  <si>
    <t xml:space="preserve">  УИК №334</t>
  </si>
  <si>
    <t>6,78%</t>
  </si>
  <si>
    <t>УИК № 335</t>
  </si>
  <si>
    <t xml:space="preserve">  УИК №335</t>
  </si>
  <si>
    <t>11,18%</t>
  </si>
  <si>
    <t>УИК № 336</t>
  </si>
  <si>
    <t xml:space="preserve">  УИК №336</t>
  </si>
  <si>
    <t>16,42%</t>
  </si>
  <si>
    <t>УИК № 337</t>
  </si>
  <si>
    <t xml:space="preserve">  УИК №337</t>
  </si>
  <si>
    <t>9,76%</t>
  </si>
  <si>
    <t>УИК № 338</t>
  </si>
  <si>
    <t xml:space="preserve">  УИК №338</t>
  </si>
  <si>
    <t>7,99%</t>
  </si>
  <si>
    <t>УИК № 339</t>
  </si>
  <si>
    <t xml:space="preserve">  УИК №339</t>
  </si>
  <si>
    <t>7,06%</t>
  </si>
  <si>
    <t>УИК № 340</t>
  </si>
  <si>
    <t xml:space="preserve">  УИК №340</t>
  </si>
  <si>
    <t>9,02%</t>
  </si>
  <si>
    <t>УИК № 341</t>
  </si>
  <si>
    <t xml:space="preserve">  УИК №341</t>
  </si>
  <si>
    <t>9,66%</t>
  </si>
  <si>
    <t>УИК № 342</t>
  </si>
  <si>
    <t xml:space="preserve">  УИК №342</t>
  </si>
  <si>
    <t>4,18%</t>
  </si>
  <si>
    <t>УИК № 343</t>
  </si>
  <si>
    <t xml:space="preserve">  УИК №343</t>
  </si>
  <si>
    <t>8,04%</t>
  </si>
  <si>
    <t>УИК № 344</t>
  </si>
  <si>
    <t xml:space="preserve">  УИК №344</t>
  </si>
  <si>
    <t>10,07%</t>
  </si>
  <si>
    <t>УИК № 345</t>
  </si>
  <si>
    <t xml:space="preserve">  УИК №345</t>
  </si>
  <si>
    <t>11,59%</t>
  </si>
  <si>
    <t>УИК № 1195</t>
  </si>
  <si>
    <t xml:space="preserve">  УИК №1195</t>
  </si>
  <si>
    <t>5,05%</t>
  </si>
  <si>
    <t>Количество избирателей на: 12.00</t>
  </si>
  <si>
    <t>22,76%</t>
  </si>
  <si>
    <t>20,15%</t>
  </si>
  <si>
    <t>22,03%</t>
  </si>
  <si>
    <t>21,42%</t>
  </si>
  <si>
    <t>22,42%</t>
  </si>
  <si>
    <t>19,71%</t>
  </si>
  <si>
    <t>24,31%</t>
  </si>
  <si>
    <t>29,34%</t>
  </si>
  <si>
    <t>34,52%</t>
  </si>
  <si>
    <t>34,50%</t>
  </si>
  <si>
    <t>29,71%</t>
  </si>
  <si>
    <t>23,20%</t>
  </si>
  <si>
    <t>21,53%</t>
  </si>
  <si>
    <t>26,23%</t>
  </si>
  <si>
    <t>19,58%</t>
  </si>
  <si>
    <t>25,28%</t>
  </si>
  <si>
    <t>32,89%</t>
  </si>
  <si>
    <t>34,33%</t>
  </si>
  <si>
    <t>20,00%</t>
  </si>
  <si>
    <t>24,73%</t>
  </si>
  <si>
    <t>28,82%</t>
  </si>
  <si>
    <t>22,18%</t>
  </si>
  <si>
    <t>20,19%</t>
  </si>
  <si>
    <t>15,32%</t>
  </si>
  <si>
    <t>10,71%</t>
  </si>
  <si>
    <t>43,88%</t>
  </si>
  <si>
    <t>25,00%</t>
  </si>
  <si>
    <t>81,31%</t>
  </si>
  <si>
    <t>Количество избирателей на: 15.00</t>
  </si>
  <si>
    <t>44,30%</t>
  </si>
  <si>
    <t>39,93%</t>
  </si>
  <si>
    <t>41,98%</t>
  </si>
  <si>
    <t>42,09%</t>
  </si>
  <si>
    <t>42,00%</t>
  </si>
  <si>
    <t>42,99%</t>
  </si>
  <si>
    <t>44,95%</t>
  </si>
  <si>
    <t>56,37%</t>
  </si>
  <si>
    <t>60,47%</t>
  </si>
  <si>
    <t>48,26%</t>
  </si>
  <si>
    <t>54,81%</t>
  </si>
  <si>
    <t>63,08%</t>
  </si>
  <si>
    <t>31,76%</t>
  </si>
  <si>
    <t>47,21%</t>
  </si>
  <si>
    <t>49,65%</t>
  </si>
  <si>
    <t>52,81%</t>
  </si>
  <si>
    <t>57,57%</t>
  </si>
  <si>
    <t>61,19%</t>
  </si>
  <si>
    <t>46,83%</t>
  </si>
  <si>
    <t>54,95%</t>
  </si>
  <si>
    <t>54,71%</t>
  </si>
  <si>
    <t>50,38%</t>
  </si>
  <si>
    <t>50,00%</t>
  </si>
  <si>
    <t>39,00%</t>
  </si>
  <si>
    <t>37,50%</t>
  </si>
  <si>
    <t>66,91%</t>
  </si>
  <si>
    <t>48,17%</t>
  </si>
  <si>
    <t>98,48%</t>
  </si>
  <si>
    <t>Количество избирателей на: 18.00</t>
  </si>
  <si>
    <t>55,70%</t>
  </si>
  <si>
    <t>51,55%</t>
  </si>
  <si>
    <t>51,26%</t>
  </si>
  <si>
    <t>51,70%</t>
  </si>
  <si>
    <t>54,78%</t>
  </si>
  <si>
    <t>52,80%</t>
  </si>
  <si>
    <t>58,49%</t>
  </si>
  <si>
    <t>66,80%</t>
  </si>
  <si>
    <t>53,48%</t>
  </si>
  <si>
    <t>60,25%</t>
  </si>
  <si>
    <t>66,15%</t>
  </si>
  <si>
    <t>60,59%</t>
  </si>
  <si>
    <t>57,38%</t>
  </si>
  <si>
    <t>56,83%</t>
  </si>
  <si>
    <t>61,24%</t>
  </si>
  <si>
    <t>58,55%</t>
  </si>
  <si>
    <t>70,90%</t>
  </si>
  <si>
    <t>56,10%</t>
  </si>
  <si>
    <t>60,44%</t>
  </si>
  <si>
    <t>58,24%</t>
  </si>
  <si>
    <t>62,78%</t>
  </si>
  <si>
    <t>56,04%</t>
  </si>
  <si>
    <t>51,94%</t>
  </si>
  <si>
    <t>52,21%</t>
  </si>
  <si>
    <t>74,10%</t>
  </si>
  <si>
    <t>55,18%</t>
  </si>
  <si>
    <t>Сведения</t>
  </si>
  <si>
    <t>о ходе голосования на несколько отчетных времен</t>
  </si>
  <si>
    <t>Выборы Президента Российской Федерации</t>
  </si>
  <si>
    <t xml:space="preserve"> Дата голосования  18 марта 2018 г.</t>
  </si>
  <si>
    <t>Количество избирателей на: 20.00</t>
  </si>
  <si>
    <t>Число УИК, предоставивших сведения на 20.00 часов: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</si>
</sst>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/>
    <xf numFmtId="10" fontId="2" fillId="2" borderId="2" xfId="0" applyNumberFormat="1" applyFont="1" applyFill="1" applyBorder="1" applyAlignment="1">
      <alignment vertical="center" wrapText="1"/>
    </xf>
    <xf numFmtId="0" fontId="1" fillId="0" borderId="0" xfId="0" applyFont="1"/>
    <xf numFmtId="0" fontId="5" fillId="0" borderId="2" xfId="0" applyFont="1" applyFill="1" applyBorder="1" applyAlignment="1">
      <alignment vertical="center" wrapText="1"/>
    </xf>
    <xf numFmtId="0" fontId="1" fillId="0" borderId="2" xfId="0" applyFont="1" applyBorder="1"/>
    <xf numFmtId="0" fontId="5" fillId="2" borderId="2" xfId="0" applyFont="1" applyFill="1" applyBorder="1" applyAlignment="1">
      <alignment vertical="center" wrapText="1"/>
    </xf>
    <xf numFmtId="10" fontId="5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10" fontId="5" fillId="2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 wrapText="1"/>
    </xf>
    <xf numFmtId="10" fontId="5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workbookViewId="0">
      <selection activeCell="B43" sqref="B43:D43"/>
    </sheetView>
  </sheetViews>
  <sheetFormatPr defaultRowHeight="15"/>
  <cols>
    <col min="1" max="1" width="13" customWidth="1"/>
    <col min="2" max="2" width="15.7109375" customWidth="1"/>
    <col min="3" max="4" width="8.7109375" customWidth="1"/>
    <col min="5" max="5" width="7.7109375" customWidth="1"/>
    <col min="6" max="7" width="8.7109375" customWidth="1"/>
    <col min="8" max="8" width="7.7109375" customWidth="1"/>
    <col min="9" max="10" width="8.7109375" customWidth="1"/>
    <col min="11" max="11" width="7.7109375" customWidth="1"/>
    <col min="12" max="13" width="8.7109375" customWidth="1"/>
    <col min="14" max="14" width="7.7109375" customWidth="1"/>
    <col min="15" max="16" width="8.7109375" customWidth="1"/>
    <col min="17" max="17" width="7.7109375" customWidth="1"/>
  </cols>
  <sheetData>
    <row r="1" spans="1:17" ht="18.75">
      <c r="D1" s="15" t="s">
        <v>177</v>
      </c>
    </row>
    <row r="2" spans="1:17" ht="15.75">
      <c r="A2" s="16" t="s">
        <v>178</v>
      </c>
      <c r="B2" s="16"/>
      <c r="C2" s="16"/>
      <c r="D2" s="16"/>
      <c r="E2" s="16"/>
      <c r="F2" s="16"/>
      <c r="G2" s="16"/>
      <c r="H2" s="16"/>
      <c r="I2" s="16"/>
    </row>
    <row r="3" spans="1:17">
      <c r="H3" s="3"/>
    </row>
    <row r="4" spans="1:17">
      <c r="G4" s="6"/>
      <c r="H4" s="5"/>
    </row>
    <row r="5" spans="1:17">
      <c r="G5" s="6"/>
      <c r="H5" s="3"/>
    </row>
    <row r="6" spans="1:17">
      <c r="A6" s="2"/>
    </row>
    <row r="7" spans="1:17" ht="30" customHeight="1">
      <c r="A7" s="17" t="s">
        <v>179</v>
      </c>
      <c r="B7" s="17"/>
      <c r="C7" s="17"/>
      <c r="D7" s="17"/>
      <c r="E7" s="17"/>
      <c r="F7" s="17"/>
      <c r="G7" s="17"/>
      <c r="H7" s="17"/>
    </row>
    <row r="8" spans="1:17">
      <c r="A8" s="2" t="s">
        <v>180</v>
      </c>
    </row>
    <row r="9" spans="1:17">
      <c r="F9" s="3" t="s">
        <v>2</v>
      </c>
      <c r="G9" s="4">
        <v>28</v>
      </c>
    </row>
    <row r="10" spans="1:17" ht="15.75" thickBot="1">
      <c r="F10" s="3" t="s">
        <v>182</v>
      </c>
      <c r="G10" s="5">
        <v>28</v>
      </c>
      <c r="H10" s="3" t="s">
        <v>3</v>
      </c>
    </row>
    <row r="11" spans="1:17" ht="39.950000000000003" customHeight="1" thickBot="1">
      <c r="C11" s="10" t="s">
        <v>4</v>
      </c>
      <c r="D11" s="10"/>
      <c r="E11" s="10"/>
      <c r="F11" s="7" t="s">
        <v>92</v>
      </c>
      <c r="G11" s="7"/>
      <c r="H11" s="7"/>
      <c r="I11" s="10" t="s">
        <v>121</v>
      </c>
      <c r="J11" s="10"/>
      <c r="K11" s="10"/>
      <c r="L11" s="7" t="s">
        <v>150</v>
      </c>
      <c r="M11" s="7"/>
      <c r="N11" s="7"/>
      <c r="O11" s="10" t="s">
        <v>181</v>
      </c>
      <c r="P11" s="10"/>
      <c r="Q11" s="10"/>
    </row>
    <row r="12" spans="1:17" ht="80.25" thickBot="1">
      <c r="A12" s="1" t="s">
        <v>0</v>
      </c>
      <c r="B12" s="1" t="s">
        <v>1</v>
      </c>
      <c r="C12" s="11" t="s">
        <v>5</v>
      </c>
      <c r="D12" s="11" t="s">
        <v>6</v>
      </c>
      <c r="E12" s="12" t="s">
        <v>7</v>
      </c>
      <c r="F12" s="8" t="s">
        <v>5</v>
      </c>
      <c r="G12" s="8" t="s">
        <v>6</v>
      </c>
      <c r="H12" s="9" t="s">
        <v>7</v>
      </c>
      <c r="I12" s="11" t="s">
        <v>5</v>
      </c>
      <c r="J12" s="11" t="s">
        <v>6</v>
      </c>
      <c r="K12" s="12" t="s">
        <v>7</v>
      </c>
      <c r="L12" s="8" t="s">
        <v>5</v>
      </c>
      <c r="M12" s="8" t="s">
        <v>6</v>
      </c>
      <c r="N12" s="9" t="s">
        <v>7</v>
      </c>
      <c r="O12" s="11" t="s">
        <v>5</v>
      </c>
      <c r="P12" s="11" t="s">
        <v>6</v>
      </c>
      <c r="Q12" s="12" t="s">
        <v>7</v>
      </c>
    </row>
    <row r="13" spans="1:17">
      <c r="A13" s="13" t="s">
        <v>8</v>
      </c>
      <c r="B13" s="13" t="s">
        <v>9</v>
      </c>
      <c r="C13" s="14">
        <v>1762</v>
      </c>
      <c r="D13" s="14">
        <v>103</v>
      </c>
      <c r="E13" s="26" t="s">
        <v>10</v>
      </c>
      <c r="F13" s="13">
        <v>1762</v>
      </c>
      <c r="G13" s="13">
        <v>401</v>
      </c>
      <c r="H13" s="25" t="s">
        <v>93</v>
      </c>
      <c r="I13" s="14">
        <v>1763</v>
      </c>
      <c r="J13" s="14">
        <v>781</v>
      </c>
      <c r="K13" s="26" t="s">
        <v>122</v>
      </c>
      <c r="L13" s="13">
        <v>1763</v>
      </c>
      <c r="M13" s="13">
        <v>982</v>
      </c>
      <c r="N13" s="25" t="s">
        <v>151</v>
      </c>
      <c r="O13" s="14">
        <v>1764</v>
      </c>
      <c r="P13" s="14">
        <v>1057</v>
      </c>
      <c r="Q13" s="19">
        <f>P13/O13</f>
        <v>0.59920634920634919</v>
      </c>
    </row>
    <row r="14" spans="1:17">
      <c r="A14" s="13" t="s">
        <v>11</v>
      </c>
      <c r="B14" s="13" t="s">
        <v>12</v>
      </c>
      <c r="C14" s="14">
        <v>1514</v>
      </c>
      <c r="D14" s="14">
        <v>83</v>
      </c>
      <c r="E14" s="26" t="s">
        <v>13</v>
      </c>
      <c r="F14" s="13">
        <v>1514</v>
      </c>
      <c r="G14" s="13">
        <v>305</v>
      </c>
      <c r="H14" s="25" t="s">
        <v>94</v>
      </c>
      <c r="I14" s="14">
        <v>1515</v>
      </c>
      <c r="J14" s="14">
        <v>605</v>
      </c>
      <c r="K14" s="26" t="s">
        <v>123</v>
      </c>
      <c r="L14" s="13">
        <v>1515</v>
      </c>
      <c r="M14" s="13">
        <v>781</v>
      </c>
      <c r="N14" s="25" t="s">
        <v>152</v>
      </c>
      <c r="O14" s="14">
        <v>1515</v>
      </c>
      <c r="P14" s="14">
        <v>824</v>
      </c>
      <c r="Q14" s="19">
        <f t="shared" ref="Q14:Q41" si="0">P14/O14</f>
        <v>0.54389438943894386</v>
      </c>
    </row>
    <row r="15" spans="1:17">
      <c r="A15" s="13" t="s">
        <v>14</v>
      </c>
      <c r="B15" s="13" t="s">
        <v>15</v>
      </c>
      <c r="C15" s="14">
        <v>1975</v>
      </c>
      <c r="D15" s="14">
        <v>110</v>
      </c>
      <c r="E15" s="26" t="s">
        <v>16</v>
      </c>
      <c r="F15" s="13">
        <v>1975</v>
      </c>
      <c r="G15" s="13">
        <v>435</v>
      </c>
      <c r="H15" s="25" t="s">
        <v>95</v>
      </c>
      <c r="I15" s="14">
        <v>1977</v>
      </c>
      <c r="J15" s="14">
        <v>830</v>
      </c>
      <c r="K15" s="26" t="s">
        <v>124</v>
      </c>
      <c r="L15" s="13">
        <v>1978</v>
      </c>
      <c r="M15" s="13">
        <v>1014</v>
      </c>
      <c r="N15" s="25" t="s">
        <v>153</v>
      </c>
      <c r="O15" s="14">
        <v>1978</v>
      </c>
      <c r="P15" s="14">
        <v>1091</v>
      </c>
      <c r="Q15" s="19">
        <f t="shared" si="0"/>
        <v>0.55156723963599597</v>
      </c>
    </row>
    <row r="16" spans="1:17">
      <c r="A16" s="13" t="s">
        <v>17</v>
      </c>
      <c r="B16" s="13" t="s">
        <v>18</v>
      </c>
      <c r="C16" s="14">
        <v>2058</v>
      </c>
      <c r="D16" s="14">
        <v>139</v>
      </c>
      <c r="E16" s="26" t="s">
        <v>19</v>
      </c>
      <c r="F16" s="13">
        <v>2059</v>
      </c>
      <c r="G16" s="13">
        <v>441</v>
      </c>
      <c r="H16" s="25" t="s">
        <v>96</v>
      </c>
      <c r="I16" s="14">
        <v>2060</v>
      </c>
      <c r="J16" s="14">
        <v>867</v>
      </c>
      <c r="K16" s="26" t="s">
        <v>125</v>
      </c>
      <c r="L16" s="13">
        <v>2060</v>
      </c>
      <c r="M16" s="13">
        <v>1065</v>
      </c>
      <c r="N16" s="25" t="s">
        <v>154</v>
      </c>
      <c r="O16" s="14">
        <v>2060</v>
      </c>
      <c r="P16" s="14">
        <v>1160</v>
      </c>
      <c r="Q16" s="19">
        <f t="shared" si="0"/>
        <v>0.56310679611650483</v>
      </c>
    </row>
    <row r="17" spans="1:17">
      <c r="A17" s="13" t="s">
        <v>20</v>
      </c>
      <c r="B17" s="13" t="s">
        <v>21</v>
      </c>
      <c r="C17" s="14">
        <v>2122</v>
      </c>
      <c r="D17" s="14">
        <v>147</v>
      </c>
      <c r="E17" s="26" t="s">
        <v>22</v>
      </c>
      <c r="F17" s="13">
        <v>2123</v>
      </c>
      <c r="G17" s="13">
        <v>476</v>
      </c>
      <c r="H17" s="25" t="s">
        <v>97</v>
      </c>
      <c r="I17" s="14">
        <v>2124</v>
      </c>
      <c r="J17" s="14">
        <v>892</v>
      </c>
      <c r="K17" s="26" t="s">
        <v>126</v>
      </c>
      <c r="L17" s="13">
        <v>2125</v>
      </c>
      <c r="M17" s="13">
        <v>1164</v>
      </c>
      <c r="N17" s="25" t="s">
        <v>155</v>
      </c>
      <c r="O17" s="14">
        <v>2126</v>
      </c>
      <c r="P17" s="14">
        <v>1238</v>
      </c>
      <c r="Q17" s="19">
        <f t="shared" si="0"/>
        <v>0.58231420507996234</v>
      </c>
    </row>
    <row r="18" spans="1:17">
      <c r="A18" s="13" t="s">
        <v>23</v>
      </c>
      <c r="B18" s="13" t="s">
        <v>24</v>
      </c>
      <c r="C18" s="14">
        <v>1091</v>
      </c>
      <c r="D18" s="14">
        <v>60</v>
      </c>
      <c r="E18" s="26" t="s">
        <v>25</v>
      </c>
      <c r="F18" s="13">
        <v>1091</v>
      </c>
      <c r="G18" s="13">
        <v>215</v>
      </c>
      <c r="H18" s="25" t="s">
        <v>98</v>
      </c>
      <c r="I18" s="14">
        <v>1091</v>
      </c>
      <c r="J18" s="14">
        <v>469</v>
      </c>
      <c r="K18" s="26" t="s">
        <v>127</v>
      </c>
      <c r="L18" s="13">
        <v>1091</v>
      </c>
      <c r="M18" s="13">
        <v>576</v>
      </c>
      <c r="N18" s="25" t="s">
        <v>156</v>
      </c>
      <c r="O18" s="14">
        <v>1092</v>
      </c>
      <c r="P18" s="14">
        <v>630</v>
      </c>
      <c r="Q18" s="19">
        <f t="shared" si="0"/>
        <v>0.57692307692307687</v>
      </c>
    </row>
    <row r="19" spans="1:17">
      <c r="A19" s="13" t="s">
        <v>26</v>
      </c>
      <c r="B19" s="13" t="s">
        <v>27</v>
      </c>
      <c r="C19" s="14">
        <v>436</v>
      </c>
      <c r="D19" s="14">
        <v>35</v>
      </c>
      <c r="E19" s="26" t="s">
        <v>28</v>
      </c>
      <c r="F19" s="13">
        <v>436</v>
      </c>
      <c r="G19" s="13">
        <v>106</v>
      </c>
      <c r="H19" s="25" t="s">
        <v>99</v>
      </c>
      <c r="I19" s="14">
        <v>436</v>
      </c>
      <c r="J19" s="14">
        <v>196</v>
      </c>
      <c r="K19" s="26" t="s">
        <v>128</v>
      </c>
      <c r="L19" s="13">
        <v>436</v>
      </c>
      <c r="M19" s="13">
        <v>255</v>
      </c>
      <c r="N19" s="25" t="s">
        <v>157</v>
      </c>
      <c r="O19" s="14">
        <v>436</v>
      </c>
      <c r="P19" s="14">
        <v>272</v>
      </c>
      <c r="Q19" s="19">
        <f t="shared" si="0"/>
        <v>0.62385321100917435</v>
      </c>
    </row>
    <row r="20" spans="1:17">
      <c r="A20" s="13" t="s">
        <v>29</v>
      </c>
      <c r="B20" s="13" t="s">
        <v>30</v>
      </c>
      <c r="C20" s="14">
        <v>259</v>
      </c>
      <c r="D20" s="14">
        <v>28</v>
      </c>
      <c r="E20" s="26" t="s">
        <v>31</v>
      </c>
      <c r="F20" s="13">
        <v>259</v>
      </c>
      <c r="G20" s="13">
        <v>76</v>
      </c>
      <c r="H20" s="25" t="s">
        <v>100</v>
      </c>
      <c r="I20" s="14">
        <v>259</v>
      </c>
      <c r="J20" s="14">
        <v>146</v>
      </c>
      <c r="K20" s="26" t="s">
        <v>129</v>
      </c>
      <c r="L20" s="13">
        <v>259</v>
      </c>
      <c r="M20" s="13">
        <v>173</v>
      </c>
      <c r="N20" s="25" t="s">
        <v>158</v>
      </c>
      <c r="O20" s="14">
        <v>259</v>
      </c>
      <c r="P20" s="14">
        <v>180</v>
      </c>
      <c r="Q20" s="19">
        <f t="shared" si="0"/>
        <v>0.69498069498069504</v>
      </c>
    </row>
    <row r="21" spans="1:17">
      <c r="A21" s="13" t="s">
        <v>32</v>
      </c>
      <c r="B21" s="13" t="s">
        <v>33</v>
      </c>
      <c r="C21" s="14">
        <v>252</v>
      </c>
      <c r="D21" s="14">
        <v>15</v>
      </c>
      <c r="E21" s="26" t="s">
        <v>34</v>
      </c>
      <c r="F21" s="13">
        <v>252</v>
      </c>
      <c r="G21" s="13">
        <v>87</v>
      </c>
      <c r="H21" s="25" t="s">
        <v>101</v>
      </c>
      <c r="I21" s="14">
        <v>253</v>
      </c>
      <c r="J21" s="14">
        <v>153</v>
      </c>
      <c r="K21" s="26" t="s">
        <v>130</v>
      </c>
      <c r="L21" s="13">
        <v>253</v>
      </c>
      <c r="M21" s="13">
        <v>169</v>
      </c>
      <c r="N21" s="25" t="s">
        <v>158</v>
      </c>
      <c r="O21" s="14">
        <v>253</v>
      </c>
      <c r="P21" s="14">
        <v>177</v>
      </c>
      <c r="Q21" s="19">
        <f t="shared" si="0"/>
        <v>0.69960474308300391</v>
      </c>
    </row>
    <row r="22" spans="1:17">
      <c r="A22" s="13" t="s">
        <v>35</v>
      </c>
      <c r="B22" s="13" t="s">
        <v>36</v>
      </c>
      <c r="C22" s="14">
        <v>229</v>
      </c>
      <c r="D22" s="14">
        <v>26</v>
      </c>
      <c r="E22" s="26" t="s">
        <v>37</v>
      </c>
      <c r="F22" s="13">
        <v>229</v>
      </c>
      <c r="G22" s="13">
        <v>79</v>
      </c>
      <c r="H22" s="25" t="s">
        <v>102</v>
      </c>
      <c r="I22" s="14">
        <v>230</v>
      </c>
      <c r="J22" s="14">
        <v>111</v>
      </c>
      <c r="K22" s="26" t="s">
        <v>131</v>
      </c>
      <c r="L22" s="13">
        <v>230</v>
      </c>
      <c r="M22" s="13">
        <v>123</v>
      </c>
      <c r="N22" s="25" t="s">
        <v>159</v>
      </c>
      <c r="O22" s="14">
        <v>230</v>
      </c>
      <c r="P22" s="14">
        <v>138</v>
      </c>
      <c r="Q22" s="19">
        <f t="shared" si="0"/>
        <v>0.6</v>
      </c>
    </row>
    <row r="23" spans="1:17">
      <c r="A23" s="13" t="s">
        <v>38</v>
      </c>
      <c r="B23" s="13" t="s">
        <v>39</v>
      </c>
      <c r="C23" s="14">
        <v>239</v>
      </c>
      <c r="D23" s="14">
        <v>20</v>
      </c>
      <c r="E23" s="26" t="s">
        <v>40</v>
      </c>
      <c r="F23" s="13">
        <v>239</v>
      </c>
      <c r="G23" s="13">
        <v>71</v>
      </c>
      <c r="H23" s="25" t="s">
        <v>103</v>
      </c>
      <c r="I23" s="14">
        <v>239</v>
      </c>
      <c r="J23" s="14">
        <v>131</v>
      </c>
      <c r="K23" s="26" t="s">
        <v>132</v>
      </c>
      <c r="L23" s="13">
        <v>239</v>
      </c>
      <c r="M23" s="13">
        <v>144</v>
      </c>
      <c r="N23" s="25" t="s">
        <v>160</v>
      </c>
      <c r="O23" s="14">
        <v>239</v>
      </c>
      <c r="P23" s="14">
        <v>151</v>
      </c>
      <c r="Q23" s="19">
        <f t="shared" si="0"/>
        <v>0.63179916317991636</v>
      </c>
    </row>
    <row r="24" spans="1:17">
      <c r="A24" s="13" t="s">
        <v>41</v>
      </c>
      <c r="B24" s="13" t="s">
        <v>42</v>
      </c>
      <c r="C24" s="14">
        <v>194</v>
      </c>
      <c r="D24" s="14">
        <v>27</v>
      </c>
      <c r="E24" s="26" t="s">
        <v>43</v>
      </c>
      <c r="F24" s="13">
        <v>194</v>
      </c>
      <c r="G24" s="13">
        <v>45</v>
      </c>
      <c r="H24" s="25" t="s">
        <v>104</v>
      </c>
      <c r="I24" s="14">
        <v>195</v>
      </c>
      <c r="J24" s="14">
        <v>123</v>
      </c>
      <c r="K24" s="26" t="s">
        <v>133</v>
      </c>
      <c r="L24" s="13">
        <v>195</v>
      </c>
      <c r="M24" s="13">
        <v>129</v>
      </c>
      <c r="N24" s="25" t="s">
        <v>161</v>
      </c>
      <c r="O24" s="14">
        <v>195</v>
      </c>
      <c r="P24" s="14">
        <v>129</v>
      </c>
      <c r="Q24" s="19">
        <f t="shared" si="0"/>
        <v>0.66153846153846152</v>
      </c>
    </row>
    <row r="25" spans="1:17">
      <c r="A25" s="13" t="s">
        <v>44</v>
      </c>
      <c r="B25" s="13" t="s">
        <v>45</v>
      </c>
      <c r="C25" s="14">
        <v>339</v>
      </c>
      <c r="D25" s="14">
        <v>34</v>
      </c>
      <c r="E25" s="26" t="s">
        <v>46</v>
      </c>
      <c r="F25" s="13">
        <v>339</v>
      </c>
      <c r="G25" s="13">
        <v>73</v>
      </c>
      <c r="H25" s="25" t="s">
        <v>105</v>
      </c>
      <c r="I25" s="14">
        <v>340</v>
      </c>
      <c r="J25" s="14">
        <v>108</v>
      </c>
      <c r="K25" s="26" t="s">
        <v>134</v>
      </c>
      <c r="L25" s="13">
        <v>340</v>
      </c>
      <c r="M25" s="13">
        <v>206</v>
      </c>
      <c r="N25" s="25" t="s">
        <v>162</v>
      </c>
      <c r="O25" s="14">
        <v>341</v>
      </c>
      <c r="P25" s="14">
        <v>207</v>
      </c>
      <c r="Q25" s="19">
        <f t="shared" si="0"/>
        <v>0.60703812316715544</v>
      </c>
    </row>
    <row r="26" spans="1:17">
      <c r="A26" s="13" t="s">
        <v>47</v>
      </c>
      <c r="B26" s="13" t="s">
        <v>48</v>
      </c>
      <c r="C26" s="14">
        <v>305</v>
      </c>
      <c r="D26" s="14">
        <v>26</v>
      </c>
      <c r="E26" s="26" t="s">
        <v>49</v>
      </c>
      <c r="F26" s="13">
        <v>305</v>
      </c>
      <c r="G26" s="13">
        <v>80</v>
      </c>
      <c r="H26" s="25" t="s">
        <v>106</v>
      </c>
      <c r="I26" s="14">
        <v>305</v>
      </c>
      <c r="J26" s="14">
        <v>144</v>
      </c>
      <c r="K26" s="26" t="s">
        <v>135</v>
      </c>
      <c r="L26" s="13">
        <v>305</v>
      </c>
      <c r="M26" s="13">
        <v>175</v>
      </c>
      <c r="N26" s="25" t="s">
        <v>163</v>
      </c>
      <c r="O26" s="14">
        <v>305</v>
      </c>
      <c r="P26" s="14">
        <v>187</v>
      </c>
      <c r="Q26" s="19">
        <f t="shared" si="0"/>
        <v>0.61311475409836069</v>
      </c>
    </row>
    <row r="27" spans="1:17">
      <c r="A27" s="13" t="s">
        <v>50</v>
      </c>
      <c r="B27" s="13" t="s">
        <v>51</v>
      </c>
      <c r="C27" s="14">
        <v>852</v>
      </c>
      <c r="D27" s="14">
        <v>27</v>
      </c>
      <c r="E27" s="26" t="s">
        <v>52</v>
      </c>
      <c r="F27" s="13">
        <v>853</v>
      </c>
      <c r="G27" s="13">
        <v>167</v>
      </c>
      <c r="H27" s="25" t="s">
        <v>107</v>
      </c>
      <c r="I27" s="14">
        <v>856</v>
      </c>
      <c r="J27" s="14">
        <v>425</v>
      </c>
      <c r="K27" s="26" t="s">
        <v>136</v>
      </c>
      <c r="L27" s="13">
        <v>857</v>
      </c>
      <c r="M27" s="13">
        <v>487</v>
      </c>
      <c r="N27" s="25" t="s">
        <v>164</v>
      </c>
      <c r="O27" s="14">
        <v>857</v>
      </c>
      <c r="P27" s="14">
        <v>507</v>
      </c>
      <c r="Q27" s="19">
        <f t="shared" si="0"/>
        <v>0.59159859976662776</v>
      </c>
    </row>
    <row r="28" spans="1:17">
      <c r="A28" s="13" t="s">
        <v>53</v>
      </c>
      <c r="B28" s="13" t="s">
        <v>54</v>
      </c>
      <c r="C28" s="14">
        <v>177</v>
      </c>
      <c r="D28" s="14">
        <v>12</v>
      </c>
      <c r="E28" s="26" t="s">
        <v>55</v>
      </c>
      <c r="F28" s="13">
        <v>178</v>
      </c>
      <c r="G28" s="13">
        <v>45</v>
      </c>
      <c r="H28" s="25" t="s">
        <v>108</v>
      </c>
      <c r="I28" s="14">
        <v>178</v>
      </c>
      <c r="J28" s="14">
        <v>94</v>
      </c>
      <c r="K28" s="26" t="s">
        <v>137</v>
      </c>
      <c r="L28" s="13">
        <v>178</v>
      </c>
      <c r="M28" s="13">
        <v>109</v>
      </c>
      <c r="N28" s="25" t="s">
        <v>165</v>
      </c>
      <c r="O28" s="14">
        <v>178</v>
      </c>
      <c r="P28" s="14">
        <v>113</v>
      </c>
      <c r="Q28" s="19">
        <f t="shared" si="0"/>
        <v>0.6348314606741573</v>
      </c>
    </row>
    <row r="29" spans="1:17">
      <c r="A29" s="13" t="s">
        <v>56</v>
      </c>
      <c r="B29" s="13" t="s">
        <v>57</v>
      </c>
      <c r="C29" s="14">
        <v>304</v>
      </c>
      <c r="D29" s="14">
        <v>34</v>
      </c>
      <c r="E29" s="26" t="s">
        <v>58</v>
      </c>
      <c r="F29" s="13">
        <v>304</v>
      </c>
      <c r="G29" s="13">
        <v>100</v>
      </c>
      <c r="H29" s="25" t="s">
        <v>109</v>
      </c>
      <c r="I29" s="14">
        <v>304</v>
      </c>
      <c r="J29" s="14">
        <v>175</v>
      </c>
      <c r="K29" s="26" t="s">
        <v>138</v>
      </c>
      <c r="L29" s="13">
        <v>304</v>
      </c>
      <c r="M29" s="13">
        <v>178</v>
      </c>
      <c r="N29" s="25" t="s">
        <v>166</v>
      </c>
      <c r="O29" s="14">
        <v>304</v>
      </c>
      <c r="P29" s="14">
        <v>194</v>
      </c>
      <c r="Q29" s="19">
        <f t="shared" si="0"/>
        <v>0.63815789473684215</v>
      </c>
    </row>
    <row r="30" spans="1:17">
      <c r="A30" s="13" t="s">
        <v>59</v>
      </c>
      <c r="B30" s="13" t="s">
        <v>60</v>
      </c>
      <c r="C30" s="14">
        <v>134</v>
      </c>
      <c r="D30" s="14">
        <v>22</v>
      </c>
      <c r="E30" s="26" t="s">
        <v>61</v>
      </c>
      <c r="F30" s="13">
        <v>134</v>
      </c>
      <c r="G30" s="13">
        <v>46</v>
      </c>
      <c r="H30" s="25" t="s">
        <v>110</v>
      </c>
      <c r="I30" s="14">
        <v>134</v>
      </c>
      <c r="J30" s="14">
        <v>82</v>
      </c>
      <c r="K30" s="26" t="s">
        <v>139</v>
      </c>
      <c r="L30" s="13">
        <v>134</v>
      </c>
      <c r="M30" s="13">
        <v>95</v>
      </c>
      <c r="N30" s="25" t="s">
        <v>167</v>
      </c>
      <c r="O30" s="14">
        <v>134</v>
      </c>
      <c r="P30" s="14">
        <v>95</v>
      </c>
      <c r="Q30" s="19">
        <f t="shared" si="0"/>
        <v>0.70895522388059706</v>
      </c>
    </row>
    <row r="31" spans="1:17">
      <c r="A31" s="13" t="s">
        <v>62</v>
      </c>
      <c r="B31" s="13" t="s">
        <v>63</v>
      </c>
      <c r="C31" s="14">
        <v>205</v>
      </c>
      <c r="D31" s="14">
        <v>20</v>
      </c>
      <c r="E31" s="26" t="s">
        <v>64</v>
      </c>
      <c r="F31" s="13">
        <v>205</v>
      </c>
      <c r="G31" s="13">
        <v>41</v>
      </c>
      <c r="H31" s="25" t="s">
        <v>111</v>
      </c>
      <c r="I31" s="14">
        <v>205</v>
      </c>
      <c r="J31" s="14">
        <v>96</v>
      </c>
      <c r="K31" s="26" t="s">
        <v>140</v>
      </c>
      <c r="L31" s="13">
        <v>205</v>
      </c>
      <c r="M31" s="13">
        <v>115</v>
      </c>
      <c r="N31" s="25" t="s">
        <v>168</v>
      </c>
      <c r="O31" s="14">
        <v>205</v>
      </c>
      <c r="P31" s="14">
        <v>124</v>
      </c>
      <c r="Q31" s="19">
        <f t="shared" si="0"/>
        <v>0.60487804878048779</v>
      </c>
    </row>
    <row r="32" spans="1:17">
      <c r="A32" s="13" t="s">
        <v>65</v>
      </c>
      <c r="B32" s="13" t="s">
        <v>66</v>
      </c>
      <c r="C32" s="14">
        <v>363</v>
      </c>
      <c r="D32" s="14">
        <v>29</v>
      </c>
      <c r="E32" s="26" t="s">
        <v>67</v>
      </c>
      <c r="F32" s="13">
        <v>364</v>
      </c>
      <c r="G32" s="13">
        <v>90</v>
      </c>
      <c r="H32" s="25" t="s">
        <v>112</v>
      </c>
      <c r="I32" s="14">
        <v>364</v>
      </c>
      <c r="J32" s="14">
        <v>200</v>
      </c>
      <c r="K32" s="26" t="s">
        <v>141</v>
      </c>
      <c r="L32" s="13">
        <v>364</v>
      </c>
      <c r="M32" s="13">
        <v>220</v>
      </c>
      <c r="N32" s="25" t="s">
        <v>169</v>
      </c>
      <c r="O32" s="14">
        <v>364</v>
      </c>
      <c r="P32" s="14">
        <v>236</v>
      </c>
      <c r="Q32" s="19">
        <f t="shared" si="0"/>
        <v>0.64835164835164838</v>
      </c>
    </row>
    <row r="33" spans="1:17">
      <c r="A33" s="13" t="s">
        <v>68</v>
      </c>
      <c r="B33" s="13" t="s">
        <v>69</v>
      </c>
      <c r="C33" s="14">
        <v>170</v>
      </c>
      <c r="D33" s="14">
        <v>12</v>
      </c>
      <c r="E33" s="26" t="s">
        <v>70</v>
      </c>
      <c r="F33" s="13">
        <v>170</v>
      </c>
      <c r="G33" s="13">
        <v>49</v>
      </c>
      <c r="H33" s="25" t="s">
        <v>113</v>
      </c>
      <c r="I33" s="14">
        <v>170</v>
      </c>
      <c r="J33" s="14">
        <v>93</v>
      </c>
      <c r="K33" s="26" t="s">
        <v>142</v>
      </c>
      <c r="L33" s="13">
        <v>170</v>
      </c>
      <c r="M33" s="13">
        <v>99</v>
      </c>
      <c r="N33" s="25" t="s">
        <v>170</v>
      </c>
      <c r="O33" s="14">
        <v>170</v>
      </c>
      <c r="P33" s="14">
        <v>100</v>
      </c>
      <c r="Q33" s="19">
        <f t="shared" si="0"/>
        <v>0.58823529411764708</v>
      </c>
    </row>
    <row r="34" spans="1:17">
      <c r="A34" s="13" t="s">
        <v>71</v>
      </c>
      <c r="B34" s="13" t="s">
        <v>72</v>
      </c>
      <c r="C34" s="14">
        <v>266</v>
      </c>
      <c r="D34" s="14">
        <v>24</v>
      </c>
      <c r="E34" s="26" t="s">
        <v>73</v>
      </c>
      <c r="F34" s="13">
        <v>266</v>
      </c>
      <c r="G34" s="13">
        <v>59</v>
      </c>
      <c r="H34" s="25" t="s">
        <v>114</v>
      </c>
      <c r="I34" s="14">
        <v>266</v>
      </c>
      <c r="J34" s="14">
        <v>134</v>
      </c>
      <c r="K34" s="26" t="s">
        <v>143</v>
      </c>
      <c r="L34" s="13">
        <v>266</v>
      </c>
      <c r="M34" s="13">
        <v>167</v>
      </c>
      <c r="N34" s="25" t="s">
        <v>171</v>
      </c>
      <c r="O34" s="14">
        <v>266</v>
      </c>
      <c r="P34" s="14">
        <v>173</v>
      </c>
      <c r="Q34" s="19">
        <f t="shared" si="0"/>
        <v>0.65037593984962405</v>
      </c>
    </row>
    <row r="35" spans="1:17">
      <c r="A35" s="13" t="s">
        <v>74</v>
      </c>
      <c r="B35" s="13" t="s">
        <v>75</v>
      </c>
      <c r="C35" s="14">
        <v>207</v>
      </c>
      <c r="D35" s="14">
        <v>20</v>
      </c>
      <c r="E35" s="26" t="s">
        <v>76</v>
      </c>
      <c r="F35" s="13">
        <v>208</v>
      </c>
      <c r="G35" s="13">
        <v>42</v>
      </c>
      <c r="H35" s="25" t="s">
        <v>115</v>
      </c>
      <c r="I35" s="14">
        <v>208</v>
      </c>
      <c r="J35" s="14">
        <v>104</v>
      </c>
      <c r="K35" s="26" t="s">
        <v>144</v>
      </c>
      <c r="L35" s="13">
        <v>207</v>
      </c>
      <c r="M35" s="13">
        <v>116</v>
      </c>
      <c r="N35" s="25" t="s">
        <v>172</v>
      </c>
      <c r="O35" s="14">
        <v>207</v>
      </c>
      <c r="P35" s="14">
        <v>121</v>
      </c>
      <c r="Q35" s="19">
        <f t="shared" si="0"/>
        <v>0.58454106280193241</v>
      </c>
    </row>
    <row r="36" spans="1:17">
      <c r="A36" s="13" t="s">
        <v>77</v>
      </c>
      <c r="B36" s="13" t="s">
        <v>78</v>
      </c>
      <c r="C36" s="14">
        <v>359</v>
      </c>
      <c r="D36" s="14">
        <v>15</v>
      </c>
      <c r="E36" s="26" t="s">
        <v>79</v>
      </c>
      <c r="F36" s="13">
        <v>359</v>
      </c>
      <c r="G36" s="13">
        <v>55</v>
      </c>
      <c r="H36" s="25" t="s">
        <v>116</v>
      </c>
      <c r="I36" s="14">
        <v>359</v>
      </c>
      <c r="J36" s="14">
        <v>140</v>
      </c>
      <c r="K36" s="26" t="s">
        <v>145</v>
      </c>
      <c r="L36" s="13">
        <v>360</v>
      </c>
      <c r="M36" s="13">
        <v>187</v>
      </c>
      <c r="N36" s="25" t="s">
        <v>173</v>
      </c>
      <c r="O36" s="14">
        <v>360</v>
      </c>
      <c r="P36" s="14">
        <v>195</v>
      </c>
      <c r="Q36" s="19">
        <f t="shared" si="0"/>
        <v>0.54166666666666663</v>
      </c>
    </row>
    <row r="37" spans="1:17">
      <c r="A37" s="13" t="s">
        <v>80</v>
      </c>
      <c r="B37" s="13" t="s">
        <v>81</v>
      </c>
      <c r="C37" s="14">
        <v>112</v>
      </c>
      <c r="D37" s="14">
        <v>9</v>
      </c>
      <c r="E37" s="26" t="s">
        <v>82</v>
      </c>
      <c r="F37" s="13">
        <v>112</v>
      </c>
      <c r="G37" s="13">
        <v>12</v>
      </c>
      <c r="H37" s="25" t="s">
        <v>117</v>
      </c>
      <c r="I37" s="14">
        <v>112</v>
      </c>
      <c r="J37" s="14">
        <v>42</v>
      </c>
      <c r="K37" s="26" t="s">
        <v>146</v>
      </c>
      <c r="L37" s="13">
        <v>113</v>
      </c>
      <c r="M37" s="13">
        <v>59</v>
      </c>
      <c r="N37" s="25" t="s">
        <v>174</v>
      </c>
      <c r="O37" s="14">
        <v>113</v>
      </c>
      <c r="P37" s="14">
        <v>61</v>
      </c>
      <c r="Q37" s="19">
        <f t="shared" si="0"/>
        <v>0.53982300884955747</v>
      </c>
    </row>
    <row r="38" spans="1:17">
      <c r="A38" s="13" t="s">
        <v>83</v>
      </c>
      <c r="B38" s="13" t="s">
        <v>84</v>
      </c>
      <c r="C38" s="14">
        <v>139</v>
      </c>
      <c r="D38" s="14">
        <v>14</v>
      </c>
      <c r="E38" s="26" t="s">
        <v>85</v>
      </c>
      <c r="F38" s="13">
        <v>139</v>
      </c>
      <c r="G38" s="13">
        <v>61</v>
      </c>
      <c r="H38" s="25" t="s">
        <v>118</v>
      </c>
      <c r="I38" s="14">
        <v>139</v>
      </c>
      <c r="J38" s="14">
        <v>93</v>
      </c>
      <c r="K38" s="26" t="s">
        <v>147</v>
      </c>
      <c r="L38" s="13">
        <v>139</v>
      </c>
      <c r="M38" s="13">
        <v>103</v>
      </c>
      <c r="N38" s="25" t="s">
        <v>175</v>
      </c>
      <c r="O38" s="14">
        <v>139</v>
      </c>
      <c r="P38" s="14">
        <v>109</v>
      </c>
      <c r="Q38" s="19">
        <f t="shared" si="0"/>
        <v>0.78417266187050361</v>
      </c>
    </row>
    <row r="39" spans="1:17">
      <c r="A39" s="13" t="s">
        <v>86</v>
      </c>
      <c r="B39" s="13" t="s">
        <v>87</v>
      </c>
      <c r="C39" s="14">
        <v>328</v>
      </c>
      <c r="D39" s="14">
        <v>38</v>
      </c>
      <c r="E39" s="26" t="s">
        <v>88</v>
      </c>
      <c r="F39" s="13">
        <v>328</v>
      </c>
      <c r="G39" s="13">
        <v>82</v>
      </c>
      <c r="H39" s="25" t="s">
        <v>119</v>
      </c>
      <c r="I39" s="14">
        <v>328</v>
      </c>
      <c r="J39" s="14">
        <v>158</v>
      </c>
      <c r="K39" s="26" t="s">
        <v>148</v>
      </c>
      <c r="L39" s="13">
        <v>328</v>
      </c>
      <c r="M39" s="13">
        <v>181</v>
      </c>
      <c r="N39" s="25" t="s">
        <v>176</v>
      </c>
      <c r="O39" s="14">
        <v>328</v>
      </c>
      <c r="P39" s="14">
        <v>186</v>
      </c>
      <c r="Q39" s="19">
        <f t="shared" si="0"/>
        <v>0.56707317073170727</v>
      </c>
    </row>
    <row r="40" spans="1:17">
      <c r="A40" s="13" t="s">
        <v>89</v>
      </c>
      <c r="B40" s="13" t="s">
        <v>90</v>
      </c>
      <c r="C40" s="14">
        <v>198</v>
      </c>
      <c r="D40" s="14">
        <v>10</v>
      </c>
      <c r="E40" s="26" t="s">
        <v>91</v>
      </c>
      <c r="F40" s="13">
        <v>198</v>
      </c>
      <c r="G40" s="13">
        <v>161</v>
      </c>
      <c r="H40" s="25" t="s">
        <v>120</v>
      </c>
      <c r="I40" s="14">
        <v>197</v>
      </c>
      <c r="J40" s="14">
        <v>194</v>
      </c>
      <c r="K40" s="26" t="s">
        <v>149</v>
      </c>
      <c r="L40" s="13">
        <v>197</v>
      </c>
      <c r="M40" s="13">
        <v>194</v>
      </c>
      <c r="N40" s="25" t="s">
        <v>149</v>
      </c>
      <c r="O40" s="14">
        <v>197</v>
      </c>
      <c r="P40" s="14">
        <v>194</v>
      </c>
      <c r="Q40" s="19">
        <f t="shared" si="0"/>
        <v>0.98477157360406087</v>
      </c>
    </row>
    <row r="41" spans="1:17" s="20" customFormat="1">
      <c r="A41" s="21" t="s">
        <v>5</v>
      </c>
      <c r="B41" s="22"/>
      <c r="C41" s="23">
        <f>SUM(C13:C40)</f>
        <v>16589</v>
      </c>
      <c r="D41" s="23">
        <f>SUM(D13:D40)</f>
        <v>1139</v>
      </c>
      <c r="E41" s="27">
        <f>D41/C41</f>
        <v>6.8659955392127311E-2</v>
      </c>
      <c r="F41" s="21">
        <f t="shared" ref="E41:Q41" si="1">SUM(F13:F40)</f>
        <v>16595</v>
      </c>
      <c r="G41" s="21">
        <f t="shared" si="1"/>
        <v>3900</v>
      </c>
      <c r="H41" s="28">
        <f>G41/F41</f>
        <v>0.23501054534498342</v>
      </c>
      <c r="I41" s="23">
        <f t="shared" si="1"/>
        <v>16607</v>
      </c>
      <c r="J41" s="23">
        <f t="shared" si="1"/>
        <v>7586</v>
      </c>
      <c r="K41" s="27">
        <f>J41/I41</f>
        <v>0.45679532727163247</v>
      </c>
      <c r="L41" s="21">
        <f t="shared" si="1"/>
        <v>16611</v>
      </c>
      <c r="M41" s="21">
        <f t="shared" si="1"/>
        <v>9266</v>
      </c>
      <c r="N41" s="24">
        <f>M41/L41</f>
        <v>0.55782312925170063</v>
      </c>
      <c r="O41" s="23">
        <f t="shared" si="1"/>
        <v>16615</v>
      </c>
      <c r="P41" s="23">
        <f t="shared" si="1"/>
        <v>9849</v>
      </c>
      <c r="Q41" s="29">
        <f t="shared" si="0"/>
        <v>0.59277761059283784</v>
      </c>
    </row>
    <row r="43" spans="1:17">
      <c r="B43" s="18"/>
      <c r="C43" s="2"/>
    </row>
  </sheetData>
  <mergeCells count="7">
    <mergeCell ref="O11:Q11"/>
    <mergeCell ref="C11:E11"/>
    <mergeCell ref="F11:H11"/>
    <mergeCell ref="I11:K11"/>
    <mergeCell ref="L11:N11"/>
    <mergeCell ref="A2:I2"/>
    <mergeCell ref="A7:H7"/>
  </mergeCells>
  <pageMargins left="0.7" right="0.7" top="0.75" bottom="0.75" header="0.3" footer="0.3"/>
  <pageSetup paperSize="9" orientation="landscape" r:id="rId1"/>
  <headerFooter>
    <oddHeader>&amp;RАИП 07-1-06</oddHeader>
    <oddFooter>&amp;Rстраница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2018-04-06T13:05:32Z</dcterms:created>
  <dcterms:modified xsi:type="dcterms:W3CDTF">2018-04-06T13:16:51Z</dcterms:modified>
</cp:coreProperties>
</file>